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hrloaner/Desktop/Fringe Cost/"/>
    </mc:Choice>
  </mc:AlternateContent>
  <xr:revisionPtr revIDLastSave="0" documentId="13_ncr:1_{F7388EC2-DCF4-D84D-9EEF-EFFDEE89F558}" xr6:coauthVersionLast="45" xr6:coauthVersionMax="45" xr10:uidLastSave="{00000000-0000-0000-0000-000000000000}"/>
  <bookViews>
    <workbookView xWindow="1880" yWindow="1120" windowWidth="25980" windowHeight="12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6" i="1" s="1"/>
  <c r="D13" i="1" l="1"/>
  <c r="D14" i="1"/>
  <c r="D11" i="1"/>
  <c r="D21" i="1" l="1"/>
  <c r="D18" i="1"/>
  <c r="D22" i="1"/>
  <c r="D19" i="1"/>
</calcChain>
</file>

<file path=xl/sharedStrings.xml><?xml version="1.0" encoding="utf-8"?>
<sst xmlns="http://schemas.openxmlformats.org/spreadsheetml/2006/main" count="21" uniqueCount="20">
  <si>
    <t xml:space="preserve">Total Health+FICA+TB+Salary </t>
  </si>
  <si>
    <t>Total Health+FICA+TB+Salary (Adv. Title)</t>
  </si>
  <si>
    <t xml:space="preserve">Total Health+TB+Salary </t>
  </si>
  <si>
    <t>Total Health+TB+Salary (Adv. Title)</t>
  </si>
  <si>
    <t>FICA Tax **</t>
  </si>
  <si>
    <t>Tuition Ben.(Adv. Title)</t>
  </si>
  <si>
    <t>***Graduate students at the University of Minnesota will be exempt from FICA withholding on University wages</t>
  </si>
  <si>
    <t xml:space="preserve"> if they meet the enrollment tests described in IRS Revenue Procedure 98-16. </t>
  </si>
  <si>
    <t>Enter the appointment % to calculate estimate</t>
  </si>
  <si>
    <t>Enter Hourly Rate</t>
  </si>
  <si>
    <t>Number of hours in appointment</t>
  </si>
  <si>
    <t>Salary =</t>
  </si>
  <si>
    <t>Tuition Benefits</t>
  </si>
  <si>
    <t>(For more detailed info, please visit Payroll Services Web site: www.umn.edu/ohr/payroll/tax/graduate.html)</t>
  </si>
  <si>
    <t>`</t>
  </si>
  <si>
    <t>Hlth Ins + Admin Fee (.06)=</t>
  </si>
  <si>
    <t>(effective July 1, 2018)</t>
  </si>
  <si>
    <t>(effective July 1, 2020)</t>
  </si>
  <si>
    <t xml:space="preserve">(salary range = $19.67 - 31.31)) </t>
  </si>
  <si>
    <t>Budget Guide of Cost to Departments For Summer Term   To Support a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</si>
</sst>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;[Red]&quot;$&quot;#,##0.000"/>
    <numFmt numFmtId="166" formatCode="&quot;$&quot;#,##0.000"/>
  </numFmts>
  <fonts count="6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64" fontId="4" fillId="0" borderId="0" xfId="0" applyNumberFormat="1" applyFont="1"/>
    <xf numFmtId="2" fontId="3" fillId="0" borderId="0" xfId="0" applyNumberFormat="1" applyFont="1"/>
    <xf numFmtId="166" fontId="1" fillId="0" borderId="1" xfId="0" applyNumberFormat="1" applyFont="1" applyBorder="1"/>
    <xf numFmtId="0" fontId="1" fillId="0" borderId="1" xfId="0" applyFon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Border="1"/>
    <xf numFmtId="166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10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right"/>
    </xf>
    <xf numFmtId="166" fontId="5" fillId="0" borderId="0" xfId="0" applyNumberFormat="1" applyFont="1"/>
    <xf numFmtId="164" fontId="0" fillId="2" borderId="0" xfId="0" applyNumberFormat="1" applyFill="1"/>
    <xf numFmtId="166" fontId="5" fillId="2" borderId="0" xfId="0" applyNumberFormat="1" applyFont="1" applyFill="1"/>
    <xf numFmtId="10" fontId="1" fillId="2" borderId="0" xfId="0" applyNumberFormat="1" applyFont="1" applyFill="1" applyAlignment="1">
      <alignment horizontal="left"/>
    </xf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"/>
  <sheetViews>
    <sheetView tabSelected="1" zoomScale="177" workbookViewId="0">
      <selection activeCell="G9" sqref="G9"/>
    </sheetView>
  </sheetViews>
  <sheetFormatPr baseColWidth="10" defaultColWidth="8.83203125" defaultRowHeight="13" x14ac:dyDescent="0.15"/>
  <cols>
    <col min="1" max="1" width="24.83203125" style="1" customWidth="1"/>
    <col min="2" max="2" width="13.5" style="1" customWidth="1"/>
    <col min="3" max="3" width="5.6640625" customWidth="1"/>
    <col min="4" max="4" width="11.5" style="3" customWidth="1"/>
    <col min="5" max="5" width="10.5" customWidth="1"/>
    <col min="6" max="6" width="13" style="3" customWidth="1"/>
    <col min="7" max="7" width="8.1640625" customWidth="1"/>
    <col min="8" max="8" width="10" style="2" customWidth="1"/>
    <col min="9" max="9" width="11" style="1" customWidth="1"/>
    <col min="10" max="10" width="10.33203125" style="3" bestFit="1" customWidth="1"/>
    <col min="11" max="11" width="3" customWidth="1"/>
    <col min="12" max="12" width="11.1640625" style="3" bestFit="1" customWidth="1"/>
  </cols>
  <sheetData>
    <row r="1" spans="1:12" x14ac:dyDescent="0.15">
      <c r="A1" s="1" t="s">
        <v>19</v>
      </c>
    </row>
    <row r="3" spans="1:12" x14ac:dyDescent="0.15">
      <c r="A3" s="32" t="s">
        <v>8</v>
      </c>
      <c r="B3" s="33"/>
      <c r="C3" s="33"/>
      <c r="D3" s="25">
        <v>0.25</v>
      </c>
      <c r="F3" s="24"/>
    </row>
    <row r="5" spans="1:12" s="3" customFormat="1" x14ac:dyDescent="0.15">
      <c r="A5" s="2" t="s">
        <v>9</v>
      </c>
      <c r="B5" s="2"/>
      <c r="D5" s="2">
        <v>19.670000000000002</v>
      </c>
      <c r="E5" s="26" t="s">
        <v>17</v>
      </c>
      <c r="F5" s="9"/>
      <c r="G5" s="7"/>
      <c r="H5" s="7"/>
      <c r="I5" s="7"/>
      <c r="J5" s="7"/>
      <c r="K5" s="7"/>
      <c r="L5" s="7"/>
    </row>
    <row r="6" spans="1:12" x14ac:dyDescent="0.15">
      <c r="A6" s="21" t="s">
        <v>18</v>
      </c>
      <c r="B6" s="21"/>
      <c r="C6" s="21"/>
    </row>
    <row r="7" spans="1:12" x14ac:dyDescent="0.15">
      <c r="A7" s="1" t="s">
        <v>10</v>
      </c>
      <c r="D7" s="8">
        <f>(260*2)*D3</f>
        <v>130</v>
      </c>
      <c r="E7" s="8"/>
      <c r="F7" s="8"/>
      <c r="H7" s="10"/>
      <c r="I7" s="10"/>
    </row>
    <row r="9" spans="1:12" s="6" customFormat="1" x14ac:dyDescent="0.15">
      <c r="A9" s="5" t="s">
        <v>11</v>
      </c>
      <c r="B9" s="5"/>
      <c r="D9" s="3">
        <f>D7*D5</f>
        <v>2557.1000000000004</v>
      </c>
      <c r="F9" s="3"/>
      <c r="H9" s="3"/>
      <c r="J9" s="3"/>
      <c r="L9" s="3"/>
    </row>
    <row r="10" spans="1:12" x14ac:dyDescent="0.15">
      <c r="H10" s="3"/>
      <c r="I10"/>
    </row>
    <row r="11" spans="1:12" s="6" customFormat="1" x14ac:dyDescent="0.15">
      <c r="A11" s="5" t="s">
        <v>15</v>
      </c>
      <c r="B11" s="23">
        <v>0.19900000000000001</v>
      </c>
      <c r="D11" s="3">
        <f>D9*B11</f>
        <v>508.86290000000008</v>
      </c>
      <c r="E11" s="26" t="s">
        <v>17</v>
      </c>
      <c r="F11" s="3"/>
      <c r="H11" s="3"/>
      <c r="I11" s="3"/>
      <c r="J11" s="3"/>
      <c r="L11" s="3"/>
    </row>
    <row r="12" spans="1:12" x14ac:dyDescent="0.15">
      <c r="H12" s="3"/>
      <c r="I12"/>
    </row>
    <row r="13" spans="1:12" s="6" customFormat="1" x14ac:dyDescent="0.15">
      <c r="A13" s="5" t="s">
        <v>12</v>
      </c>
      <c r="B13" s="19">
        <v>21.06</v>
      </c>
      <c r="D13" s="3">
        <f>D7*B13</f>
        <v>2737.7999999999997</v>
      </c>
      <c r="F13" s="3"/>
      <c r="H13" s="3"/>
      <c r="I13" s="3"/>
      <c r="J13" s="3"/>
      <c r="L13" s="3"/>
    </row>
    <row r="14" spans="1:12" s="6" customFormat="1" x14ac:dyDescent="0.15">
      <c r="A14" s="5" t="s">
        <v>5</v>
      </c>
      <c r="B14" s="19">
        <v>3.34</v>
      </c>
      <c r="D14" s="3">
        <f>B14*D7</f>
        <v>434.2</v>
      </c>
      <c r="F14" s="3"/>
      <c r="H14" s="3"/>
      <c r="I14" s="3"/>
      <c r="J14" s="3"/>
      <c r="L14" s="3"/>
    </row>
    <row r="15" spans="1:12" x14ac:dyDescent="0.15">
      <c r="H15" s="3"/>
      <c r="I15" s="6"/>
    </row>
    <row r="16" spans="1:12" s="4" customFormat="1" x14ac:dyDescent="0.15">
      <c r="A16" s="30" t="s">
        <v>4</v>
      </c>
      <c r="B16" s="29">
        <v>7.6999999999999999E-2</v>
      </c>
      <c r="C16" s="31"/>
      <c r="D16" s="27">
        <f>B16*D9</f>
        <v>196.89670000000004</v>
      </c>
      <c r="E16" s="28" t="s">
        <v>16</v>
      </c>
      <c r="F16" s="27"/>
      <c r="H16" s="3"/>
      <c r="I16" s="3"/>
      <c r="J16" s="3"/>
      <c r="L16" s="3"/>
    </row>
    <row r="17" spans="1:44" x14ac:dyDescent="0.15">
      <c r="B17" s="1" t="s">
        <v>14</v>
      </c>
      <c r="H17" s="3"/>
      <c r="I17"/>
    </row>
    <row r="18" spans="1:44" s="6" customFormat="1" x14ac:dyDescent="0.15">
      <c r="A18" s="5" t="s">
        <v>2</v>
      </c>
      <c r="B18" s="5"/>
      <c r="D18" s="3">
        <f>D9+D11+D13</f>
        <v>5803.7628999999997</v>
      </c>
      <c r="F18" s="3"/>
      <c r="H18" s="3"/>
      <c r="J18" s="3"/>
      <c r="L18" s="3"/>
    </row>
    <row r="19" spans="1:44" s="6" customFormat="1" x14ac:dyDescent="0.15">
      <c r="A19" s="5" t="s">
        <v>0</v>
      </c>
      <c r="B19" s="5"/>
      <c r="D19" s="3">
        <f>D9+D11+D16+D13</f>
        <v>6000.6596000000009</v>
      </c>
      <c r="F19" s="3"/>
      <c r="H19" s="3"/>
      <c r="J19" s="3"/>
      <c r="L19" s="3"/>
    </row>
    <row r="20" spans="1:44" s="6" customFormat="1" x14ac:dyDescent="0.15">
      <c r="A20" s="5"/>
      <c r="B20" s="5"/>
      <c r="D20" s="3"/>
      <c r="F20" s="3"/>
      <c r="H20" s="3"/>
      <c r="J20" s="3"/>
      <c r="L20" s="3"/>
    </row>
    <row r="21" spans="1:44" x14ac:dyDescent="0.15">
      <c r="A21" s="5" t="s">
        <v>3</v>
      </c>
      <c r="D21" s="3">
        <f>D9+D11+D14</f>
        <v>3500.1629000000003</v>
      </c>
      <c r="E21" s="6"/>
      <c r="G21" s="6"/>
      <c r="H21" s="3"/>
      <c r="I21" s="6"/>
      <c r="K21" s="6"/>
    </row>
    <row r="22" spans="1:44" x14ac:dyDescent="0.15">
      <c r="A22" s="5" t="s">
        <v>1</v>
      </c>
      <c r="D22" s="3">
        <f>D9+D11+D14+D16</f>
        <v>3697.0596000000005</v>
      </c>
      <c r="E22" s="6"/>
      <c r="G22" s="6"/>
      <c r="H22" s="3"/>
      <c r="I22" s="6"/>
      <c r="K22" s="6"/>
    </row>
    <row r="23" spans="1:44" x14ac:dyDescent="0.15">
      <c r="A23" s="5"/>
      <c r="E23" s="6"/>
      <c r="G23" s="6"/>
      <c r="H23" s="3"/>
      <c r="I23" s="6"/>
      <c r="K23" s="6"/>
    </row>
    <row r="24" spans="1:44" s="15" customFormat="1" x14ac:dyDescent="0.15">
      <c r="A24" s="11"/>
      <c r="B24" s="12"/>
      <c r="D24" s="13"/>
      <c r="E24" s="14"/>
      <c r="F24" s="13"/>
      <c r="G24" s="14"/>
      <c r="H24" s="13"/>
      <c r="I24" s="16"/>
      <c r="J24" s="17"/>
      <c r="K24" s="16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x14ac:dyDescent="0.15">
      <c r="A25" s="20" t="s">
        <v>6</v>
      </c>
      <c r="B25" s="21"/>
      <c r="C25" s="21"/>
      <c r="D25" s="22"/>
      <c r="E25" s="21"/>
      <c r="F25" s="22"/>
      <c r="G25" s="21"/>
      <c r="H25" s="22"/>
    </row>
    <row r="26" spans="1:44" x14ac:dyDescent="0.15">
      <c r="A26" s="21" t="s">
        <v>7</v>
      </c>
      <c r="B26" s="21"/>
      <c r="C26" s="21"/>
      <c r="D26" s="22"/>
      <c r="E26" s="21"/>
      <c r="F26" s="22"/>
      <c r="G26" s="21"/>
      <c r="H26" s="22"/>
    </row>
    <row r="27" spans="1:44" x14ac:dyDescent="0.15">
      <c r="A27" s="21" t="s">
        <v>13</v>
      </c>
      <c r="B27" s="21"/>
      <c r="C27" s="21"/>
      <c r="D27" s="22"/>
      <c r="E27" s="21"/>
      <c r="F27" s="22"/>
      <c r="G27" s="21"/>
      <c r="H27" s="22"/>
    </row>
  </sheetData>
  <mergeCells count="1">
    <mergeCell ref="A3:C3"/>
  </mergeCells>
  <phoneticPr fontId="0" type="noConversion"/>
  <printOptions horizontalCentered="1" gridLines="1"/>
  <pageMargins left="0.25" right="0.25" top="1.5" bottom="0.25" header="1" footer="0.25"/>
  <pageSetup orientation="portrait" r:id="rId1"/>
  <headerFooter alignWithMargins="0">
    <oddHeader>&amp;C&amp;11Budget Guide of Cost to Departments For Summer Term To Support GA's</oddHeader>
    <oddFooter>&amp;Lhttp://www.umn.edu/ohr/img/assets/24675/budget.xls&amp;R&amp;8updated: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Guide of Cost to Departments For Summer Term To Support a GA</dc:title>
  <dc:creator>ewoo</dc:creator>
  <cp:lastModifiedBy>Suppressed entry</cp:lastModifiedBy>
  <cp:lastPrinted>2018-06-21T16:25:42Z</cp:lastPrinted>
  <dcterms:created xsi:type="dcterms:W3CDTF">2000-05-10T18:19:18Z</dcterms:created>
  <dcterms:modified xsi:type="dcterms:W3CDTF">2020-05-14T16:21:01Z</dcterms:modified>
</cp:coreProperties>
</file>